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xr:revisionPtr revIDLastSave="0" documentId="13_ncr:1_{B90C7EC7-B3F2-42A3-968B-D9E14C562328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SEPTIEMBRE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1" l="1"/>
  <c r="K56" i="11"/>
  <c r="M56" i="11"/>
  <c r="L56" i="11"/>
  <c r="H56" i="11" l="1"/>
  <c r="I56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<sst xmlns="http://schemas.openxmlformats.org/spreadsheetml/2006/main" count="444" uniqueCount="306">
  <si>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</si>
  <si>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</si>
  <si>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</si>
  <si>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</si>
  <si>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</si>
  <si>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</si>
  <si>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</si>
  <si>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</si>
  <si>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</si>
  <si>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</si>
  <si>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</si>
  <si>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</si>
  <si>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</si>
  <si>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</si>
  <si>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</si>
  <si>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</si>
  <si>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</si>
  <si>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</si>
  <si>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</si>
  <si>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</si>
  <si>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</si>
  <si>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</si>
  <si>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</si>
  <si>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</si>
  <si>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</si>
  <si>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</si>
  <si>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</si>
  <si>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</si>
  <si>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</si>
  <si>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</si>
  <si>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</si>
  <si>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</si>
  <si>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</si>
  <si>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</si>
  <si>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</si>
  <si>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</si>
  <si>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</si>
  <si>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</si>
  <si>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</si>
  <si>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</si>
  <si>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</si>
  <si>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</si>
  <si>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</si>
  <si>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</si>
  <si>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</si>
  <si>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</si>
  <si>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</si>
  <si>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</si>
  <si>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</si>
  <si>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</si>
  <si>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</si>
  <si>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</si>
  <si>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</si>
  <si>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</si>
  <si>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</si>
  <si>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</si>
  <si>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</si>
  <si>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</si>
  <si>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</si>
  <si>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</si>
  <si>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</si>
  <si>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</si>
  <si>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</si>
  <si>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</si>
  <si>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</si>
  <si>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</si>
  <si>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</si>
  <si>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</si>
  <si>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</si>
  <si>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</si>
  <si>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</si>
  <si>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</si>
  <si>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</si>
  <si>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</si>
  <si>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</si>
  <si>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</si>
  <si>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</si>
  <si>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</si>
  <si>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</si>
  <si>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</si>
  <si>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</si>
  <si>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</si>
  <si>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</si>
  <si>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</si>
  <si>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</si>
  <si>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</si>
  <si>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</si>
  <si>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</si>
  <si>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</si>
  <si>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</si>
  <si>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</si>
  <si>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</si>
  <si>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</si>
  <si>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</si>
  <si>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</si>
  <si>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</si>
  <si>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</si>
  <si>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</si>
  <si>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</si>
  <si>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</si>
  <si>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</si>
  <si>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</si>
  <si>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</si>
  <si>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</si>
  <si>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</si>
  <si>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</si>
  <si>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</si>
  <si>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</si>
  <si>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</si>
  <si>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</si>
  <si>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</si>
  <si>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</si>
  <si>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</si>
  <si>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</si>
  <si>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</si>
  <si>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</si>
  <si>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</si>
  <si>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</si>
  <si>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</si>
  <si>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</si>
  <si>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</si>
  <si>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</si>
  <si>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</si>
  <si>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</si>
  <si>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</si>
  <si>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</si>
  <si>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</si>
  <si>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</si>
  <si>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</si>
  <si>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</si>
  <si>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</si>
  <si>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</si>
  <si>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</si>
  <si>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</si>
  <si>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</si>
  <si>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</si>
  <si>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</si>
  <si>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</si>
  <si>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</si>
  <si>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</si>
  <si>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</si>
  <si>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</si>
  <si>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</si>
  <si>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</si>
  <si>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</si>
  <si>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</si>
  <si>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</si>
  <si>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</si>
  <si>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</si>
  <si>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</si>
  <si>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</si>
  <si>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</si>
  <si>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</si>
  <si>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</si>
  <si>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</si>
  <si>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</si>
  <si>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</si>
  <si>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</si>
  <si>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</si>
  <si>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</si>
  <si>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</si>
  <si>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</si>
  <si>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</si>
  <si>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</si>
  <si>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</si>
  <si>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</si>
  <si>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</si>
  <si>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</si>
  <si>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</si>
  <si>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</si>
  <si>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</si>
  <si>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</si>
  <si>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</si>
  <si>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</si>
  <si>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</si>
  <si>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</si>
  <si>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</si>
  <si>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</si>
  <si>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</si>
  <si>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</si>
  <si>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</si>
  <si>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</si>
  <si>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</si>
  <si>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</si>
  <si>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</si>
  <si>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</si>
  <si>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</si>
  <si>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</si>
  <si>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</si>
  <si>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</si>
  <si>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Observaciones:</t>
  </si>
  <si>
    <t>Enc. División Financiera</t>
  </si>
  <si>
    <t>B1500001842</t>
  </si>
  <si>
    <t>All Office Solutions, S.R.L.</t>
  </si>
  <si>
    <t>Servicios de alquiler de impresoras, junio 2023</t>
  </si>
  <si>
    <t>B1500001873</t>
  </si>
  <si>
    <t>Servicios de alquiler de impresoras, agosto 2023</t>
  </si>
  <si>
    <t>B1500000059</t>
  </si>
  <si>
    <t>Enorden, S.R.L.</t>
  </si>
  <si>
    <t>Servicios de limpieza de la Sede Santiago, agosto 23.</t>
  </si>
  <si>
    <t>B1500000241</t>
  </si>
  <si>
    <t>Banco Central de la R. D.</t>
  </si>
  <si>
    <t>Alquiler de parqueos, agosto 2023.</t>
  </si>
  <si>
    <t>Adquisición de plantas ornamentales</t>
  </si>
  <si>
    <t>Adquisición de material gastable</t>
  </si>
  <si>
    <t>Fredy Ciprian Jimenez</t>
  </si>
  <si>
    <t>Servicios de mantenimiento de jardín</t>
  </si>
  <si>
    <t>B1500000183</t>
  </si>
  <si>
    <t>Difo Electromecanica, S.R.L.</t>
  </si>
  <si>
    <t>B1500001855</t>
  </si>
  <si>
    <t>Centro Automotríz REMESA</t>
  </si>
  <si>
    <t>Servicios de mantenimiento de vehículos</t>
  </si>
  <si>
    <t>B1500000570</t>
  </si>
  <si>
    <t>Abastecimientos Comerciales FJJ, S.R.L.</t>
  </si>
  <si>
    <t>Adquisición de materiales de limpieza</t>
  </si>
  <si>
    <t xml:space="preserve">*Facturas No. B1500001842 y B1500001873, a nombre de la compañía All Office Dominicana, S.R.L., no se han pagado debido a inconvenientes en la recepción de los servicios. </t>
  </si>
  <si>
    <t xml:space="preserve">  El Departamento de TIC junto al área Jurídica estan trabajando en el tema.</t>
  </si>
  <si>
    <t>AL 30 DE SEPTIEMBRE 2023</t>
  </si>
  <si>
    <t>B1500001939</t>
  </si>
  <si>
    <t>Servicios de alquiler de impresoras, julio 2023</t>
  </si>
  <si>
    <t>B1500000060</t>
  </si>
  <si>
    <t>Servicios de limpieza de la Sede Santiago, septiembre 23.</t>
  </si>
  <si>
    <t>B1500000252</t>
  </si>
  <si>
    <t>Alquiler de parqueos, septiembre 2023.</t>
  </si>
  <si>
    <t>B1500000387</t>
  </si>
  <si>
    <t>Ofimatica Dominicana, SRL.</t>
  </si>
  <si>
    <t>Adquisicion de fardos de azucar</t>
  </si>
  <si>
    <t>B1500000188</t>
  </si>
  <si>
    <t>Mantenimiento de aires, agosto 2023</t>
  </si>
  <si>
    <t>Mantenimiento de aires, septiembre 2023</t>
  </si>
  <si>
    <t>B1500000238</t>
  </si>
  <si>
    <t>La Forchetta, SRL.</t>
  </si>
  <si>
    <t>Almuerzos para directivos</t>
  </si>
  <si>
    <t>B1500000245</t>
  </si>
  <si>
    <t>B1500164039</t>
  </si>
  <si>
    <t>Agua Planeta Azul</t>
  </si>
  <si>
    <t>Botellones de agua</t>
  </si>
  <si>
    <t>B1500164283</t>
  </si>
  <si>
    <t>B1500164368</t>
  </si>
  <si>
    <t>B1500164526</t>
  </si>
  <si>
    <t>B1500164940</t>
  </si>
  <si>
    <t>B1500000002</t>
  </si>
  <si>
    <t>Togarma Elisa Rodríguez</t>
  </si>
  <si>
    <t>B1500000048</t>
  </si>
  <si>
    <t>RECICLA2, SRL.</t>
  </si>
  <si>
    <t>Pago del 80% servicios de produccion y animacion</t>
  </si>
  <si>
    <t>B1500000003</t>
  </si>
  <si>
    <t>B1500000004</t>
  </si>
  <si>
    <t>Primer pago 20% Consultoria (Contrato 1)</t>
  </si>
  <si>
    <t>Producto II Taller de planificación (Contrato 1)</t>
  </si>
  <si>
    <t>Producto II Informe de evaluación (Contrato 2)</t>
  </si>
  <si>
    <t>B150004063</t>
  </si>
  <si>
    <t>Anthuriana Dominicana</t>
  </si>
  <si>
    <t>B1500004069</t>
  </si>
  <si>
    <t>B1500000752</t>
  </si>
  <si>
    <t>Velez Import, SRL.</t>
  </si>
  <si>
    <t>B1500000762</t>
  </si>
  <si>
    <t>B1500000316</t>
  </si>
  <si>
    <t>Dita Services</t>
  </si>
  <si>
    <t>Servicios de fumigación</t>
  </si>
  <si>
    <t>TRS Excelentech</t>
  </si>
  <si>
    <t>Producto I Servicios de consultoría</t>
  </si>
  <si>
    <t>B1500003086</t>
  </si>
  <si>
    <t>PA Catering, SRL.</t>
  </si>
  <si>
    <t xml:space="preserve">Servicios de coffe break y almuerzos </t>
  </si>
  <si>
    <t>B1500001531</t>
  </si>
  <si>
    <t>INVERPLATA, S.A.</t>
  </si>
  <si>
    <t>Servicios de almuerzos para talleres</t>
  </si>
  <si>
    <t>B1500000024</t>
  </si>
  <si>
    <t>ECOVIALIA, SRL.</t>
  </si>
  <si>
    <t xml:space="preserve">Servicios de soporte del portal </t>
  </si>
  <si>
    <t>B1500000885</t>
  </si>
  <si>
    <t>Casting Scorpión, SRL.</t>
  </si>
  <si>
    <t>B1500000014</t>
  </si>
  <si>
    <t>Accesorios de informática</t>
  </si>
  <si>
    <t>B1500000834</t>
  </si>
  <si>
    <t>Sinergit, SRL.</t>
  </si>
  <si>
    <t>B1500000271</t>
  </si>
  <si>
    <t>Mundo Industrial</t>
  </si>
  <si>
    <t>Materiales ferreteros</t>
  </si>
  <si>
    <t>Maximiliano Encarnación</t>
  </si>
  <si>
    <t>2023-033</t>
  </si>
  <si>
    <t>B1500000078</t>
  </si>
  <si>
    <t>Beltron Investments</t>
  </si>
  <si>
    <t>B1500000655</t>
  </si>
  <si>
    <t>FL Betances &amp; Asociados</t>
  </si>
  <si>
    <t>B1500000125</t>
  </si>
  <si>
    <t>QUALIPLIERS, EIRL</t>
  </si>
  <si>
    <t>B1500000187</t>
  </si>
  <si>
    <t>Equipos de aire acondicionado</t>
  </si>
  <si>
    <t>B1500002645</t>
  </si>
  <si>
    <t>Hotel Platino</t>
  </si>
  <si>
    <t>Contratacion de Hotel Santiago, para taller</t>
  </si>
  <si>
    <t>E450000000002</t>
  </si>
  <si>
    <t>RESIDESFA, SRL.</t>
  </si>
  <si>
    <t>Una Vaina Verde</t>
  </si>
  <si>
    <t>Capacitación para taller</t>
  </si>
  <si>
    <t>B1500000969</t>
  </si>
  <si>
    <t>Pro Pharmaceutical Peña</t>
  </si>
  <si>
    <t xml:space="preserve">Adquisición de medicamentos </t>
  </si>
  <si>
    <t>B1500001001</t>
  </si>
  <si>
    <t>Muebles y Equipos Leon G</t>
  </si>
  <si>
    <t>Adquisición de mobiliarios de oficina</t>
  </si>
  <si>
    <t>B1500000015</t>
  </si>
  <si>
    <t>José Dario Marcelino</t>
  </si>
  <si>
    <t xml:space="preserve">Servicios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</si>
</sst>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8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0" fillId="0" borderId="0" xfId="0" applyNumberFormat="1"/>
    <xf numFmtId="0" fontId="21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140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2" t="s">
        <v>17</v>
      </c>
      <c r="B45" s="83"/>
      <c r="C45" s="83"/>
      <c r="D45" s="83"/>
      <c r="E45" s="8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5"/>
  <sheetViews>
    <sheetView tabSelected="1" topLeftCell="A40" zoomScaleNormal="100" workbookViewId="0">
      <selection activeCell="H52" sqref="H52"/>
    </sheetView>
  </sheetViews>
  <sheetFormatPr defaultColWidth="11.42578125" defaultRowHeight="15" x14ac:dyDescent="0.25"/>
  <cols>
    <col min="1" max="1" width="13.28515625" customWidth="1"/>
    <col min="2" max="2" width="14.85546875" customWidth="1"/>
    <col min="3" max="3" width="15.5703125" customWidth="1"/>
    <col min="4" max="4" width="15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92" t="s">
        <v>174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1"/>
    </row>
    <row r="2" spans="1:14" ht="9.75" customHeight="1" x14ac:dyDescent="0.4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61"/>
    </row>
    <row r="3" spans="1:14" ht="18.75" customHeight="1" x14ac:dyDescent="0.25">
      <c r="A3" s="93" t="s">
        <v>189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x14ac:dyDescent="0.25">
      <c r="A4" s="94" t="s">
        <v>217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4" ht="18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4" ht="26.25" customHeight="1" x14ac:dyDescent="0.25">
      <c r="A6" s="96" t="s">
        <v>161</v>
      </c>
      <c r="B6" s="99" t="s">
        <v>163</v>
      </c>
      <c r="C6" s="99" t="s">
        <v>165</v>
      </c>
      <c r="D6" s="99" t="s">
        <v>162</v>
      </c>
      <c r="E6" s="99" t="s">
        <v>172</v>
      </c>
      <c r="F6" s="99" t="s">
        <v>173</v>
      </c>
      <c r="G6" s="99" t="s">
        <v>166</v>
      </c>
      <c r="H6" s="99" t="s">
        <v>167</v>
      </c>
      <c r="I6" s="100" t="s">
        <v>169</v>
      </c>
      <c r="J6" s="100"/>
      <c r="K6" s="100"/>
      <c r="L6" s="100"/>
      <c r="M6" s="100"/>
    </row>
    <row r="7" spans="1:14" ht="22.5" customHeight="1" x14ac:dyDescent="0.25">
      <c r="A7" s="97"/>
      <c r="B7" s="99"/>
      <c r="C7" s="99"/>
      <c r="D7" s="99"/>
      <c r="E7" s="99"/>
      <c r="F7" s="99"/>
      <c r="G7" s="99"/>
      <c r="H7" s="99"/>
      <c r="I7" s="73" t="s">
        <v>170</v>
      </c>
      <c r="J7" s="101" t="s">
        <v>171</v>
      </c>
      <c r="K7" s="101"/>
      <c r="L7" s="101"/>
      <c r="M7" s="101"/>
    </row>
    <row r="8" spans="1:14" ht="24" customHeight="1" x14ac:dyDescent="0.25">
      <c r="A8" s="98"/>
      <c r="B8" s="99"/>
      <c r="C8" s="99"/>
      <c r="D8" s="99"/>
      <c r="E8" s="99"/>
      <c r="F8" s="99"/>
      <c r="G8" s="99"/>
      <c r="H8" s="99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28.5" customHeight="1" x14ac:dyDescent="0.25">
      <c r="A9" s="69">
        <v>45112</v>
      </c>
      <c r="B9" s="71">
        <v>9970</v>
      </c>
      <c r="C9" s="62">
        <v>45143</v>
      </c>
      <c r="D9" s="70" t="s">
        <v>192</v>
      </c>
      <c r="E9" s="104" t="s">
        <v>193</v>
      </c>
      <c r="F9" s="78" t="s">
        <v>194</v>
      </c>
      <c r="G9" s="63" t="s">
        <v>168</v>
      </c>
      <c r="H9" s="64">
        <v>51469.1</v>
      </c>
      <c r="I9" s="64"/>
      <c r="J9" s="64"/>
      <c r="K9" s="64">
        <v>51469.1</v>
      </c>
      <c r="L9" s="64"/>
      <c r="M9" s="64"/>
    </row>
    <row r="10" spans="1:14" ht="30" customHeight="1" x14ac:dyDescent="0.25">
      <c r="A10" s="69">
        <v>45145</v>
      </c>
      <c r="B10" s="71">
        <v>209</v>
      </c>
      <c r="C10" s="62">
        <v>45176</v>
      </c>
      <c r="D10" s="70" t="s">
        <v>195</v>
      </c>
      <c r="E10" s="105"/>
      <c r="F10" s="78" t="s">
        <v>219</v>
      </c>
      <c r="G10" s="63" t="s">
        <v>168</v>
      </c>
      <c r="H10" s="64">
        <v>50000</v>
      </c>
      <c r="I10" s="64"/>
      <c r="J10" s="64">
        <v>50000</v>
      </c>
      <c r="K10" s="64"/>
      <c r="L10" s="64"/>
      <c r="M10" s="64"/>
    </row>
    <row r="11" spans="1:14" ht="30" customHeight="1" x14ac:dyDescent="0.25">
      <c r="A11" s="69">
        <v>45187</v>
      </c>
      <c r="B11" s="71">
        <v>1939</v>
      </c>
      <c r="C11" s="62">
        <v>45217</v>
      </c>
      <c r="D11" s="70" t="s">
        <v>218</v>
      </c>
      <c r="E11" s="106"/>
      <c r="F11" s="78" t="s">
        <v>196</v>
      </c>
      <c r="G11" s="63" t="s">
        <v>168</v>
      </c>
      <c r="H11" s="64">
        <v>58773.3</v>
      </c>
      <c r="I11" s="64">
        <v>58773.3</v>
      </c>
      <c r="J11" s="64"/>
      <c r="K11" s="64"/>
      <c r="L11" s="64"/>
      <c r="M11" s="64"/>
    </row>
    <row r="12" spans="1:14" ht="34.5" customHeight="1" x14ac:dyDescent="0.25">
      <c r="A12" s="69">
        <v>45139</v>
      </c>
      <c r="B12" s="71">
        <v>14111</v>
      </c>
      <c r="C12" s="62">
        <v>45170</v>
      </c>
      <c r="D12" s="70" t="s">
        <v>197</v>
      </c>
      <c r="E12" s="85" t="s">
        <v>198</v>
      </c>
      <c r="F12" s="74" t="s">
        <v>199</v>
      </c>
      <c r="G12" s="63" t="s">
        <v>168</v>
      </c>
      <c r="H12" s="64">
        <v>28700.29</v>
      </c>
      <c r="I12" s="64"/>
      <c r="J12" s="64">
        <v>28700.29</v>
      </c>
      <c r="K12" s="64"/>
      <c r="L12" s="64"/>
      <c r="M12" s="64"/>
    </row>
    <row r="13" spans="1:14" ht="34.5" customHeight="1" x14ac:dyDescent="0.25">
      <c r="A13" s="69">
        <v>45170</v>
      </c>
      <c r="B13" s="71">
        <v>14188</v>
      </c>
      <c r="C13" s="62">
        <v>45200</v>
      </c>
      <c r="D13" s="70" t="s">
        <v>220</v>
      </c>
      <c r="E13" s="86"/>
      <c r="F13" s="74" t="s">
        <v>221</v>
      </c>
      <c r="G13" s="63" t="s">
        <v>168</v>
      </c>
      <c r="H13" s="64">
        <v>28700.29</v>
      </c>
      <c r="I13" s="64">
        <v>28700.29</v>
      </c>
      <c r="J13" s="64"/>
      <c r="K13" s="64"/>
      <c r="L13" s="64"/>
      <c r="M13" s="64"/>
    </row>
    <row r="14" spans="1:14" ht="30" customHeight="1" x14ac:dyDescent="0.25">
      <c r="A14" s="69">
        <v>45145</v>
      </c>
      <c r="B14" s="71" t="s">
        <v>164</v>
      </c>
      <c r="C14" s="62">
        <v>45176</v>
      </c>
      <c r="D14" s="70" t="s">
        <v>200</v>
      </c>
      <c r="E14" s="104" t="s">
        <v>201</v>
      </c>
      <c r="F14" s="78" t="s">
        <v>202</v>
      </c>
      <c r="G14" s="63" t="s">
        <v>168</v>
      </c>
      <c r="H14" s="64">
        <v>20000</v>
      </c>
      <c r="I14" s="64"/>
      <c r="J14" s="64">
        <v>20000</v>
      </c>
      <c r="K14" s="64"/>
      <c r="L14" s="64"/>
      <c r="M14" s="64"/>
    </row>
    <row r="15" spans="1:14" ht="30" customHeight="1" x14ac:dyDescent="0.25">
      <c r="A15" s="69">
        <v>45174</v>
      </c>
      <c r="B15" s="71" t="s">
        <v>164</v>
      </c>
      <c r="C15" s="62">
        <v>45204</v>
      </c>
      <c r="D15" s="70" t="s">
        <v>222</v>
      </c>
      <c r="E15" s="106"/>
      <c r="F15" s="78" t="s">
        <v>223</v>
      </c>
      <c r="G15" s="63" t="s">
        <v>168</v>
      </c>
      <c r="H15" s="64">
        <v>20000</v>
      </c>
      <c r="I15" s="64">
        <v>20000</v>
      </c>
      <c r="J15" s="64"/>
      <c r="K15" s="64"/>
      <c r="L15" s="64"/>
      <c r="M15" s="64"/>
    </row>
    <row r="16" spans="1:14" ht="30" customHeight="1" x14ac:dyDescent="0.25">
      <c r="A16" s="69">
        <v>45153</v>
      </c>
      <c r="B16" s="71" t="s">
        <v>164</v>
      </c>
      <c r="C16" s="62">
        <v>45184</v>
      </c>
      <c r="D16" s="70" t="s">
        <v>290</v>
      </c>
      <c r="E16" s="79" t="s">
        <v>291</v>
      </c>
      <c r="F16" s="78" t="s">
        <v>292</v>
      </c>
      <c r="G16" s="63" t="s">
        <v>168</v>
      </c>
      <c r="H16" s="64">
        <v>32000</v>
      </c>
      <c r="I16" s="64"/>
      <c r="J16" s="64">
        <v>32000</v>
      </c>
      <c r="K16" s="64"/>
      <c r="L16" s="64"/>
      <c r="M16" s="64"/>
    </row>
    <row r="17" spans="1:13" ht="30" customHeight="1" x14ac:dyDescent="0.25">
      <c r="A17" s="69">
        <v>45162</v>
      </c>
      <c r="B17" s="71" t="s">
        <v>164</v>
      </c>
      <c r="C17" s="62">
        <v>45193</v>
      </c>
      <c r="D17" s="70" t="s">
        <v>164</v>
      </c>
      <c r="E17" s="77" t="s">
        <v>205</v>
      </c>
      <c r="F17" s="74" t="s">
        <v>206</v>
      </c>
      <c r="G17" s="63" t="s">
        <v>168</v>
      </c>
      <c r="H17" s="64">
        <v>6000</v>
      </c>
      <c r="I17" s="64"/>
      <c r="J17" s="64">
        <v>6000</v>
      </c>
      <c r="K17" s="64"/>
      <c r="L17" s="64"/>
      <c r="M17" s="64"/>
    </row>
    <row r="18" spans="1:13" ht="30" customHeight="1" x14ac:dyDescent="0.25">
      <c r="A18" s="69">
        <v>45162</v>
      </c>
      <c r="B18" s="71">
        <v>6380</v>
      </c>
      <c r="C18" s="62">
        <v>45193</v>
      </c>
      <c r="D18" s="70" t="s">
        <v>224</v>
      </c>
      <c r="E18" s="77" t="s">
        <v>225</v>
      </c>
      <c r="F18" s="77" t="s">
        <v>226</v>
      </c>
      <c r="G18" s="63" t="s">
        <v>168</v>
      </c>
      <c r="H18" s="64">
        <v>14824.8</v>
      </c>
      <c r="I18" s="64"/>
      <c r="J18" s="64">
        <v>14824.8</v>
      </c>
      <c r="K18" s="64"/>
      <c r="L18" s="64"/>
      <c r="M18" s="64"/>
    </row>
    <row r="19" spans="1:13" ht="30" customHeight="1" x14ac:dyDescent="0.25">
      <c r="A19" s="69">
        <v>45167</v>
      </c>
      <c r="B19" s="71">
        <v>1172</v>
      </c>
      <c r="C19" s="62">
        <v>45198</v>
      </c>
      <c r="D19" s="70" t="s">
        <v>207</v>
      </c>
      <c r="E19" s="85" t="s">
        <v>208</v>
      </c>
      <c r="F19" s="74" t="s">
        <v>228</v>
      </c>
      <c r="G19" s="63" t="s">
        <v>168</v>
      </c>
      <c r="H19" s="64">
        <v>30000</v>
      </c>
      <c r="I19" s="64"/>
      <c r="J19" s="64">
        <v>30000</v>
      </c>
      <c r="K19" s="64"/>
      <c r="L19" s="64"/>
      <c r="M19" s="64"/>
    </row>
    <row r="20" spans="1:13" ht="30" customHeight="1" x14ac:dyDescent="0.25">
      <c r="A20" s="69">
        <v>45198</v>
      </c>
      <c r="B20" s="71">
        <v>1177</v>
      </c>
      <c r="C20" s="62">
        <v>45228</v>
      </c>
      <c r="D20" s="70" t="s">
        <v>227</v>
      </c>
      <c r="E20" s="86"/>
      <c r="F20" s="74" t="s">
        <v>229</v>
      </c>
      <c r="G20" s="63" t="s">
        <v>168</v>
      </c>
      <c r="H20" s="64">
        <v>30000</v>
      </c>
      <c r="I20" s="64">
        <v>30000</v>
      </c>
      <c r="J20" s="64"/>
      <c r="K20" s="64"/>
      <c r="L20" s="64"/>
      <c r="M20" s="64"/>
    </row>
    <row r="21" spans="1:13" ht="30" customHeight="1" x14ac:dyDescent="0.25">
      <c r="A21" s="69">
        <v>45168</v>
      </c>
      <c r="B21" s="71">
        <v>8054</v>
      </c>
      <c r="C21" s="62">
        <v>45199</v>
      </c>
      <c r="D21" s="70" t="s">
        <v>209</v>
      </c>
      <c r="E21" s="77" t="s">
        <v>210</v>
      </c>
      <c r="F21" s="74" t="s">
        <v>211</v>
      </c>
      <c r="G21" s="63" t="s">
        <v>168</v>
      </c>
      <c r="H21" s="64">
        <v>111224.44</v>
      </c>
      <c r="I21" s="64"/>
      <c r="J21" s="64">
        <v>111224.44</v>
      </c>
      <c r="K21" s="64"/>
      <c r="L21" s="64"/>
      <c r="M21" s="64"/>
    </row>
    <row r="22" spans="1:13" ht="30" customHeight="1" x14ac:dyDescent="0.25">
      <c r="A22" s="69">
        <v>45169</v>
      </c>
      <c r="B22" s="71">
        <v>1034</v>
      </c>
      <c r="C22" s="62">
        <v>45199</v>
      </c>
      <c r="D22" s="70" t="s">
        <v>212</v>
      </c>
      <c r="E22" s="77" t="s">
        <v>213</v>
      </c>
      <c r="F22" s="74" t="s">
        <v>214</v>
      </c>
      <c r="G22" s="63" t="s">
        <v>168</v>
      </c>
      <c r="H22" s="64">
        <v>62681.599999999999</v>
      </c>
      <c r="I22" s="64"/>
      <c r="J22" s="64">
        <v>62681.599999999999</v>
      </c>
      <c r="K22" s="64"/>
      <c r="L22" s="64"/>
      <c r="M22" s="64"/>
    </row>
    <row r="23" spans="1:13" ht="30" customHeight="1" x14ac:dyDescent="0.25">
      <c r="A23" s="69">
        <v>45173</v>
      </c>
      <c r="B23" s="71">
        <v>136736</v>
      </c>
      <c r="C23" s="62">
        <v>45203</v>
      </c>
      <c r="D23" s="70" t="s">
        <v>230</v>
      </c>
      <c r="E23" s="85" t="s">
        <v>231</v>
      </c>
      <c r="F23" s="74" t="s">
        <v>232</v>
      </c>
      <c r="G23" s="63" t="s">
        <v>168</v>
      </c>
      <c r="H23" s="64">
        <v>38586</v>
      </c>
      <c r="I23" s="64">
        <v>38586</v>
      </c>
      <c r="J23" s="64"/>
      <c r="K23" s="64"/>
      <c r="L23" s="64"/>
      <c r="M23" s="64"/>
    </row>
    <row r="24" spans="1:13" ht="30" customHeight="1" x14ac:dyDescent="0.25">
      <c r="A24" s="69">
        <v>45184</v>
      </c>
      <c r="B24" s="71">
        <v>137044</v>
      </c>
      <c r="C24" s="62">
        <v>45214</v>
      </c>
      <c r="D24" s="70" t="s">
        <v>233</v>
      </c>
      <c r="E24" s="86"/>
      <c r="F24" s="74" t="s">
        <v>232</v>
      </c>
      <c r="G24" s="63" t="s">
        <v>168</v>
      </c>
      <c r="H24" s="64">
        <v>30178.5</v>
      </c>
      <c r="I24" s="64">
        <v>30178.5</v>
      </c>
      <c r="J24" s="64"/>
      <c r="K24" s="64"/>
      <c r="L24" s="64"/>
      <c r="M24" s="64"/>
    </row>
    <row r="25" spans="1:13" ht="30" customHeight="1" x14ac:dyDescent="0.25">
      <c r="A25" s="69">
        <v>45174</v>
      </c>
      <c r="B25" s="71" t="s">
        <v>164</v>
      </c>
      <c r="C25" s="62">
        <v>45204</v>
      </c>
      <c r="D25" s="70" t="s">
        <v>234</v>
      </c>
      <c r="E25" s="85" t="s">
        <v>235</v>
      </c>
      <c r="F25" s="74" t="s">
        <v>236</v>
      </c>
      <c r="G25" s="63" t="s">
        <v>168</v>
      </c>
      <c r="H25" s="64">
        <v>6900</v>
      </c>
      <c r="I25" s="64">
        <v>6900</v>
      </c>
      <c r="J25" s="64"/>
      <c r="K25" s="64"/>
      <c r="L25" s="64"/>
      <c r="M25" s="64"/>
    </row>
    <row r="26" spans="1:13" ht="30" customHeight="1" x14ac:dyDescent="0.25">
      <c r="A26" s="69">
        <v>45184</v>
      </c>
      <c r="B26" s="71" t="s">
        <v>164</v>
      </c>
      <c r="C26" s="62">
        <v>45214</v>
      </c>
      <c r="D26" s="70" t="s">
        <v>237</v>
      </c>
      <c r="E26" s="107"/>
      <c r="F26" s="74" t="s">
        <v>236</v>
      </c>
      <c r="G26" s="63" t="s">
        <v>168</v>
      </c>
      <c r="H26" s="64">
        <v>1500</v>
      </c>
      <c r="I26" s="64">
        <v>1500</v>
      </c>
      <c r="J26" s="64"/>
      <c r="K26" s="64"/>
      <c r="L26" s="64"/>
      <c r="M26" s="64"/>
    </row>
    <row r="27" spans="1:13" ht="30" customHeight="1" x14ac:dyDescent="0.25">
      <c r="A27" s="69">
        <v>45188</v>
      </c>
      <c r="B27" s="71" t="s">
        <v>164</v>
      </c>
      <c r="C27" s="62">
        <v>45188</v>
      </c>
      <c r="D27" s="70" t="s">
        <v>238</v>
      </c>
      <c r="E27" s="107"/>
      <c r="F27" s="74" t="s">
        <v>236</v>
      </c>
      <c r="G27" s="63" t="s">
        <v>168</v>
      </c>
      <c r="H27" s="64">
        <v>3600</v>
      </c>
      <c r="I27" s="64">
        <v>3600</v>
      </c>
      <c r="J27" s="64"/>
      <c r="K27" s="64"/>
      <c r="L27" s="64"/>
      <c r="M27" s="64"/>
    </row>
    <row r="28" spans="1:13" ht="30" customHeight="1" x14ac:dyDescent="0.25">
      <c r="A28" s="69">
        <v>45194</v>
      </c>
      <c r="B28" s="71" t="s">
        <v>164</v>
      </c>
      <c r="C28" s="62">
        <v>45224</v>
      </c>
      <c r="D28" s="70" t="s">
        <v>239</v>
      </c>
      <c r="E28" s="107"/>
      <c r="F28" s="74" t="s">
        <v>236</v>
      </c>
      <c r="G28" s="63" t="s">
        <v>168</v>
      </c>
      <c r="H28" s="64">
        <v>4560</v>
      </c>
      <c r="I28" s="64">
        <v>4560</v>
      </c>
      <c r="J28" s="64"/>
      <c r="K28" s="64"/>
      <c r="L28" s="64"/>
      <c r="M28" s="64"/>
    </row>
    <row r="29" spans="1:13" ht="30" customHeight="1" x14ac:dyDescent="0.25">
      <c r="A29" s="69">
        <v>45203</v>
      </c>
      <c r="B29" s="71" t="s">
        <v>164</v>
      </c>
      <c r="C29" s="62">
        <v>45234</v>
      </c>
      <c r="D29" s="70" t="s">
        <v>240</v>
      </c>
      <c r="E29" s="86"/>
      <c r="F29" s="74" t="s">
        <v>236</v>
      </c>
      <c r="G29" s="63" t="s">
        <v>168</v>
      </c>
      <c r="H29" s="64">
        <v>3600</v>
      </c>
      <c r="I29" s="64">
        <v>3600</v>
      </c>
      <c r="J29" s="64"/>
      <c r="K29" s="64"/>
      <c r="L29" s="64"/>
      <c r="M29" s="64"/>
    </row>
    <row r="30" spans="1:13" ht="30" customHeight="1" x14ac:dyDescent="0.25">
      <c r="A30" s="69">
        <v>45177</v>
      </c>
      <c r="B30" s="71" t="s">
        <v>164</v>
      </c>
      <c r="C30" s="62">
        <v>45207</v>
      </c>
      <c r="D30" s="70" t="s">
        <v>241</v>
      </c>
      <c r="E30" s="85" t="s">
        <v>242</v>
      </c>
      <c r="F30" s="74" t="s">
        <v>248</v>
      </c>
      <c r="G30" s="63" t="s">
        <v>168</v>
      </c>
      <c r="H30" s="64">
        <v>90000</v>
      </c>
      <c r="I30" s="64">
        <v>90000</v>
      </c>
      <c r="J30" s="64"/>
      <c r="K30" s="64"/>
      <c r="L30" s="64"/>
      <c r="M30" s="64"/>
    </row>
    <row r="31" spans="1:13" ht="30" customHeight="1" x14ac:dyDescent="0.25">
      <c r="A31" s="69">
        <v>45188</v>
      </c>
      <c r="B31" s="71" t="s">
        <v>164</v>
      </c>
      <c r="C31" s="62">
        <v>45218</v>
      </c>
      <c r="D31" s="70" t="s">
        <v>246</v>
      </c>
      <c r="E31" s="107"/>
      <c r="F31" s="74" t="s">
        <v>249</v>
      </c>
      <c r="G31" s="63" t="s">
        <v>168</v>
      </c>
      <c r="H31" s="64">
        <v>216000</v>
      </c>
      <c r="I31" s="64">
        <v>216000</v>
      </c>
      <c r="J31" s="64"/>
      <c r="K31" s="64"/>
      <c r="L31" s="64"/>
      <c r="M31" s="64"/>
    </row>
    <row r="32" spans="1:13" ht="30" customHeight="1" x14ac:dyDescent="0.25">
      <c r="A32" s="69">
        <v>45188</v>
      </c>
      <c r="B32" s="71" t="s">
        <v>164</v>
      </c>
      <c r="C32" s="62">
        <v>45218</v>
      </c>
      <c r="D32" s="70" t="s">
        <v>247</v>
      </c>
      <c r="E32" s="86"/>
      <c r="F32" s="74" t="s">
        <v>250</v>
      </c>
      <c r="G32" s="63" t="s">
        <v>168</v>
      </c>
      <c r="H32" s="64">
        <v>65280</v>
      </c>
      <c r="I32" s="64">
        <v>65280</v>
      </c>
      <c r="J32" s="64"/>
      <c r="K32" s="64"/>
      <c r="L32" s="64"/>
      <c r="M32" s="64"/>
    </row>
    <row r="33" spans="1:13" ht="30" customHeight="1" x14ac:dyDescent="0.25">
      <c r="A33" s="69">
        <v>45173</v>
      </c>
      <c r="B33" s="71">
        <v>2226</v>
      </c>
      <c r="C33" s="62">
        <v>45203</v>
      </c>
      <c r="D33" s="70" t="s">
        <v>297</v>
      </c>
      <c r="E33" s="80" t="s">
        <v>298</v>
      </c>
      <c r="F33" s="74" t="s">
        <v>299</v>
      </c>
      <c r="G33" s="63" t="s">
        <v>168</v>
      </c>
      <c r="H33" s="64">
        <v>13361.84</v>
      </c>
      <c r="I33" s="64">
        <v>13361.84</v>
      </c>
      <c r="J33" s="64"/>
      <c r="K33" s="64"/>
      <c r="L33" s="64"/>
      <c r="M33" s="64"/>
    </row>
    <row r="34" spans="1:13" ht="30" customHeight="1" x14ac:dyDescent="0.25">
      <c r="A34" s="69">
        <v>45176</v>
      </c>
      <c r="B34" s="71" t="s">
        <v>164</v>
      </c>
      <c r="C34" s="62">
        <v>45206</v>
      </c>
      <c r="D34" s="70" t="s">
        <v>303</v>
      </c>
      <c r="E34" s="80" t="s">
        <v>304</v>
      </c>
      <c r="F34" s="74" t="s">
        <v>305</v>
      </c>
      <c r="G34" s="63" t="s">
        <v>168</v>
      </c>
      <c r="H34" s="64">
        <v>77880</v>
      </c>
      <c r="I34" s="64">
        <v>77880</v>
      </c>
      <c r="J34" s="64"/>
      <c r="K34" s="64"/>
      <c r="L34" s="64"/>
      <c r="M34" s="64"/>
    </row>
    <row r="35" spans="1:13" ht="30" customHeight="1" x14ac:dyDescent="0.25">
      <c r="A35" s="69">
        <v>45176</v>
      </c>
      <c r="B35" s="71" t="s">
        <v>164</v>
      </c>
      <c r="C35" s="62">
        <v>45206</v>
      </c>
      <c r="D35" s="70" t="s">
        <v>293</v>
      </c>
      <c r="E35" s="80" t="s">
        <v>294</v>
      </c>
      <c r="F35" s="74" t="s">
        <v>264</v>
      </c>
      <c r="G35" s="63" t="s">
        <v>168</v>
      </c>
      <c r="H35" s="64">
        <v>122779</v>
      </c>
      <c r="I35" s="64">
        <v>122779</v>
      </c>
      <c r="J35" s="64"/>
      <c r="K35" s="64"/>
      <c r="L35" s="64"/>
      <c r="M35" s="64"/>
    </row>
    <row r="36" spans="1:13" ht="30" customHeight="1" x14ac:dyDescent="0.25">
      <c r="A36" s="69">
        <v>45177</v>
      </c>
      <c r="B36" s="71">
        <v>2276</v>
      </c>
      <c r="C36" s="62">
        <v>45207</v>
      </c>
      <c r="D36" s="70" t="s">
        <v>300</v>
      </c>
      <c r="E36" s="80" t="s">
        <v>301</v>
      </c>
      <c r="F36" s="74" t="s">
        <v>302</v>
      </c>
      <c r="G36" s="63" t="s">
        <v>168</v>
      </c>
      <c r="H36" s="64">
        <v>75903.5</v>
      </c>
      <c r="I36" s="64">
        <v>75903.5</v>
      </c>
      <c r="J36" s="64"/>
      <c r="K36" s="64"/>
      <c r="L36" s="64"/>
      <c r="M36" s="64"/>
    </row>
    <row r="37" spans="1:13" ht="30" customHeight="1" x14ac:dyDescent="0.25">
      <c r="A37" s="69">
        <v>45180</v>
      </c>
      <c r="B37" s="71">
        <v>1176</v>
      </c>
      <c r="C37" s="62">
        <v>45210</v>
      </c>
      <c r="D37" s="70" t="s">
        <v>288</v>
      </c>
      <c r="E37" s="80" t="s">
        <v>208</v>
      </c>
      <c r="F37" s="74" t="s">
        <v>289</v>
      </c>
      <c r="G37" s="63" t="s">
        <v>168</v>
      </c>
      <c r="H37" s="64">
        <v>952499.97</v>
      </c>
      <c r="I37" s="64">
        <v>952499.97</v>
      </c>
      <c r="J37" s="64"/>
      <c r="K37" s="64"/>
      <c r="L37" s="64"/>
      <c r="M37" s="64"/>
    </row>
    <row r="38" spans="1:13" ht="30" customHeight="1" x14ac:dyDescent="0.25">
      <c r="A38" s="69">
        <v>45182</v>
      </c>
      <c r="B38" s="71" t="s">
        <v>164</v>
      </c>
      <c r="C38" s="62">
        <v>45212</v>
      </c>
      <c r="D38" s="70" t="s">
        <v>243</v>
      </c>
      <c r="E38" s="77" t="s">
        <v>244</v>
      </c>
      <c r="F38" s="74" t="s">
        <v>245</v>
      </c>
      <c r="G38" s="63" t="s">
        <v>168</v>
      </c>
      <c r="H38" s="64">
        <v>755200</v>
      </c>
      <c r="I38" s="64">
        <v>755200</v>
      </c>
      <c r="J38" s="64"/>
      <c r="K38" s="64"/>
      <c r="L38" s="64"/>
      <c r="M38" s="64"/>
    </row>
    <row r="39" spans="1:13" ht="30" customHeight="1" x14ac:dyDescent="0.25">
      <c r="A39" s="69">
        <v>45184</v>
      </c>
      <c r="B39" s="71">
        <v>35946</v>
      </c>
      <c r="C39" s="62">
        <v>45214</v>
      </c>
      <c r="D39" s="70" t="s">
        <v>254</v>
      </c>
      <c r="E39" s="85" t="s">
        <v>255</v>
      </c>
      <c r="F39" s="74" t="s">
        <v>204</v>
      </c>
      <c r="G39" s="63" t="s">
        <v>168</v>
      </c>
      <c r="H39" s="64">
        <v>17015.599999999999</v>
      </c>
      <c r="I39" s="64">
        <v>17015.599999999999</v>
      </c>
      <c r="J39" s="64"/>
      <c r="K39" s="64"/>
      <c r="L39" s="64"/>
      <c r="M39" s="64"/>
    </row>
    <row r="40" spans="1:13" ht="30" customHeight="1" x14ac:dyDescent="0.25">
      <c r="A40" s="69">
        <v>45189</v>
      </c>
      <c r="B40" s="71">
        <v>36009</v>
      </c>
      <c r="C40" s="62">
        <v>45219</v>
      </c>
      <c r="D40" s="70" t="s">
        <v>256</v>
      </c>
      <c r="E40" s="86"/>
      <c r="F40" s="74" t="s">
        <v>204</v>
      </c>
      <c r="G40" s="63" t="s">
        <v>168</v>
      </c>
      <c r="H40" s="64">
        <v>2065</v>
      </c>
      <c r="I40" s="64">
        <v>2065</v>
      </c>
      <c r="J40" s="64"/>
      <c r="K40" s="64"/>
      <c r="L40" s="64"/>
      <c r="M40" s="64"/>
    </row>
    <row r="41" spans="1:13" ht="30" customHeight="1" x14ac:dyDescent="0.25">
      <c r="A41" s="69">
        <v>45187</v>
      </c>
      <c r="B41" s="71">
        <v>1494</v>
      </c>
      <c r="C41" s="62">
        <v>45217</v>
      </c>
      <c r="D41" s="70" t="s">
        <v>257</v>
      </c>
      <c r="E41" s="81" t="s">
        <v>258</v>
      </c>
      <c r="F41" s="74" t="s">
        <v>259</v>
      </c>
      <c r="G41" s="63" t="s">
        <v>168</v>
      </c>
      <c r="H41" s="64">
        <v>17700</v>
      </c>
      <c r="I41" s="64">
        <v>17700</v>
      </c>
      <c r="J41" s="64"/>
      <c r="K41" s="64"/>
      <c r="L41" s="64"/>
      <c r="M41" s="64"/>
    </row>
    <row r="42" spans="1:13" ht="30" customHeight="1" x14ac:dyDescent="0.25">
      <c r="A42" s="69">
        <v>45187</v>
      </c>
      <c r="B42" s="71">
        <v>129</v>
      </c>
      <c r="C42" s="62">
        <v>45217</v>
      </c>
      <c r="D42" s="70" t="s">
        <v>273</v>
      </c>
      <c r="E42" s="77" t="s">
        <v>295</v>
      </c>
      <c r="F42" s="74" t="s">
        <v>296</v>
      </c>
      <c r="G42" s="63" t="s">
        <v>168</v>
      </c>
      <c r="H42" s="64">
        <v>200000</v>
      </c>
      <c r="I42" s="64">
        <v>200000</v>
      </c>
      <c r="J42" s="64"/>
      <c r="K42" s="64"/>
      <c r="L42" s="64"/>
      <c r="M42" s="64"/>
    </row>
    <row r="43" spans="1:13" ht="30" customHeight="1" x14ac:dyDescent="0.25">
      <c r="A43" s="69">
        <v>45189</v>
      </c>
      <c r="B43" s="71">
        <v>54338</v>
      </c>
      <c r="C43" s="62">
        <v>45219</v>
      </c>
      <c r="D43" s="70" t="s">
        <v>251</v>
      </c>
      <c r="E43" s="85" t="s">
        <v>252</v>
      </c>
      <c r="F43" s="74" t="s">
        <v>203</v>
      </c>
      <c r="G43" s="63" t="s">
        <v>168</v>
      </c>
      <c r="H43" s="64">
        <v>3837</v>
      </c>
      <c r="I43" s="64">
        <v>3837</v>
      </c>
      <c r="J43" s="64"/>
      <c r="K43" s="64"/>
      <c r="L43" s="64"/>
      <c r="M43" s="64"/>
    </row>
    <row r="44" spans="1:13" ht="30" customHeight="1" x14ac:dyDescent="0.25">
      <c r="A44" s="69">
        <v>45196</v>
      </c>
      <c r="B44" s="71">
        <v>54404</v>
      </c>
      <c r="C44" s="62">
        <v>45226</v>
      </c>
      <c r="D44" s="70" t="s">
        <v>253</v>
      </c>
      <c r="E44" s="86"/>
      <c r="F44" s="74" t="s">
        <v>203</v>
      </c>
      <c r="G44" s="63" t="s">
        <v>168</v>
      </c>
      <c r="H44" s="64">
        <v>3662</v>
      </c>
      <c r="I44" s="64">
        <v>3662</v>
      </c>
      <c r="J44" s="64"/>
      <c r="K44" s="64"/>
      <c r="L44" s="64"/>
      <c r="M44" s="64"/>
    </row>
    <row r="45" spans="1:13" ht="30" customHeight="1" x14ac:dyDescent="0.25">
      <c r="A45" s="69">
        <v>45196</v>
      </c>
      <c r="B45" s="71">
        <v>271</v>
      </c>
      <c r="C45" s="62">
        <v>45226</v>
      </c>
      <c r="D45" s="70" t="s">
        <v>277</v>
      </c>
      <c r="E45" s="80" t="s">
        <v>278</v>
      </c>
      <c r="F45" s="74" t="s">
        <v>279</v>
      </c>
      <c r="G45" s="63" t="s">
        <v>168</v>
      </c>
      <c r="H45" s="64">
        <v>4845.08</v>
      </c>
      <c r="I45" s="64">
        <v>4845.08</v>
      </c>
      <c r="J45" s="64"/>
      <c r="K45" s="64"/>
      <c r="L45" s="64"/>
      <c r="M45" s="64"/>
    </row>
    <row r="46" spans="1:13" ht="30" customHeight="1" x14ac:dyDescent="0.25">
      <c r="A46" s="69">
        <v>45196</v>
      </c>
      <c r="B46" s="71" t="s">
        <v>164</v>
      </c>
      <c r="C46" s="62">
        <v>45226</v>
      </c>
      <c r="D46" s="70" t="s">
        <v>273</v>
      </c>
      <c r="E46" s="80" t="s">
        <v>280</v>
      </c>
      <c r="F46" s="74" t="s">
        <v>279</v>
      </c>
      <c r="G46" s="63" t="s">
        <v>168</v>
      </c>
      <c r="H46" s="64">
        <v>23010</v>
      </c>
      <c r="I46" s="64">
        <v>23010</v>
      </c>
      <c r="J46" s="64"/>
      <c r="K46" s="64"/>
      <c r="L46" s="64"/>
      <c r="M46" s="64"/>
    </row>
    <row r="47" spans="1:13" ht="30" customHeight="1" x14ac:dyDescent="0.25">
      <c r="A47" s="69">
        <v>45190</v>
      </c>
      <c r="B47" s="71" t="s">
        <v>164</v>
      </c>
      <c r="C47" s="62">
        <v>45220</v>
      </c>
      <c r="D47" s="70" t="s">
        <v>247</v>
      </c>
      <c r="E47" s="80" t="s">
        <v>260</v>
      </c>
      <c r="F47" s="74" t="s">
        <v>261</v>
      </c>
      <c r="G47" s="63" t="s">
        <v>168</v>
      </c>
      <c r="H47" s="64">
        <v>66764.399999999994</v>
      </c>
      <c r="I47" s="64">
        <v>66764.399999999994</v>
      </c>
      <c r="J47" s="64"/>
      <c r="K47" s="64"/>
      <c r="L47" s="64"/>
      <c r="M47" s="64"/>
    </row>
    <row r="48" spans="1:13" ht="30" customHeight="1" x14ac:dyDescent="0.25">
      <c r="A48" s="69">
        <v>45191</v>
      </c>
      <c r="B48" s="71" t="s">
        <v>164</v>
      </c>
      <c r="C48" s="62">
        <v>45221</v>
      </c>
      <c r="D48" s="70" t="s">
        <v>284</v>
      </c>
      <c r="E48" s="80" t="s">
        <v>285</v>
      </c>
      <c r="F48" s="74" t="s">
        <v>274</v>
      </c>
      <c r="G48" s="63" t="s">
        <v>168</v>
      </c>
      <c r="H48" s="64">
        <v>22279.49</v>
      </c>
      <c r="I48" s="64">
        <v>22279.49</v>
      </c>
      <c r="J48" s="64"/>
      <c r="K48" s="64"/>
      <c r="L48" s="64"/>
      <c r="M48" s="64"/>
    </row>
    <row r="49" spans="1:15" ht="30" customHeight="1" x14ac:dyDescent="0.25">
      <c r="A49" s="69">
        <v>45191</v>
      </c>
      <c r="B49" s="71">
        <v>3086</v>
      </c>
      <c r="C49" s="62">
        <v>45221</v>
      </c>
      <c r="D49" s="70" t="s">
        <v>262</v>
      </c>
      <c r="E49" s="80" t="s">
        <v>263</v>
      </c>
      <c r="F49" s="74" t="s">
        <v>264</v>
      </c>
      <c r="G49" s="63" t="s">
        <v>168</v>
      </c>
      <c r="H49" s="64">
        <v>44692.5</v>
      </c>
      <c r="I49" s="64">
        <v>44692.5</v>
      </c>
      <c r="J49" s="64"/>
      <c r="K49" s="64"/>
      <c r="L49" s="64"/>
      <c r="M49" s="64"/>
    </row>
    <row r="50" spans="1:15" ht="30" customHeight="1" x14ac:dyDescent="0.25">
      <c r="A50" s="69">
        <v>45191</v>
      </c>
      <c r="B50" s="71" t="s">
        <v>164</v>
      </c>
      <c r="C50" s="62">
        <v>45221</v>
      </c>
      <c r="D50" s="70" t="s">
        <v>286</v>
      </c>
      <c r="E50" s="80" t="s">
        <v>287</v>
      </c>
      <c r="F50" s="74" t="s">
        <v>279</v>
      </c>
      <c r="G50" s="63" t="s">
        <v>168</v>
      </c>
      <c r="H50" s="64">
        <v>16239.99</v>
      </c>
      <c r="I50" s="64">
        <v>16239.99</v>
      </c>
      <c r="J50" s="64"/>
      <c r="K50" s="64"/>
      <c r="L50" s="64"/>
      <c r="M50" s="64"/>
    </row>
    <row r="51" spans="1:15" ht="30" customHeight="1" x14ac:dyDescent="0.25">
      <c r="A51" s="69">
        <v>45192</v>
      </c>
      <c r="B51" s="71">
        <v>1531</v>
      </c>
      <c r="C51" s="62">
        <v>45222</v>
      </c>
      <c r="D51" s="70" t="s">
        <v>265</v>
      </c>
      <c r="E51" s="80" t="s">
        <v>266</v>
      </c>
      <c r="F51" s="74" t="s">
        <v>267</v>
      </c>
      <c r="G51" s="63" t="s">
        <v>168</v>
      </c>
      <c r="H51" s="64">
        <v>108079.1</v>
      </c>
      <c r="I51" s="64">
        <v>108079.1</v>
      </c>
      <c r="J51" s="64"/>
      <c r="K51" s="64"/>
      <c r="L51" s="64"/>
      <c r="M51" s="64"/>
    </row>
    <row r="52" spans="1:15" ht="30" customHeight="1" x14ac:dyDescent="0.25">
      <c r="A52" s="69">
        <v>45194</v>
      </c>
      <c r="B52" s="71">
        <v>50</v>
      </c>
      <c r="C52" s="62">
        <v>45224</v>
      </c>
      <c r="D52" s="70" t="s">
        <v>268</v>
      </c>
      <c r="E52" s="80" t="s">
        <v>269</v>
      </c>
      <c r="F52" s="74" t="s">
        <v>270</v>
      </c>
      <c r="G52" s="63" t="s">
        <v>168</v>
      </c>
      <c r="H52" s="64">
        <v>160000</v>
      </c>
      <c r="I52" s="64">
        <v>160000</v>
      </c>
      <c r="J52" s="64"/>
      <c r="K52" s="64"/>
      <c r="L52" s="64"/>
      <c r="M52" s="64"/>
    </row>
    <row r="53" spans="1:15" ht="30" customHeight="1" x14ac:dyDescent="0.25">
      <c r="A53" s="69">
        <v>45195</v>
      </c>
      <c r="B53" s="71">
        <v>15201</v>
      </c>
      <c r="C53" s="62">
        <v>45225</v>
      </c>
      <c r="D53" s="70" t="s">
        <v>275</v>
      </c>
      <c r="E53" s="80" t="s">
        <v>276</v>
      </c>
      <c r="F53" s="74" t="s">
        <v>274</v>
      </c>
      <c r="G53" s="63" t="s">
        <v>168</v>
      </c>
      <c r="H53" s="64">
        <v>18403.16</v>
      </c>
      <c r="I53" s="64">
        <v>18403.16</v>
      </c>
      <c r="J53" s="64"/>
      <c r="K53" s="64"/>
      <c r="L53" s="64"/>
      <c r="M53" s="64"/>
    </row>
    <row r="54" spans="1:15" ht="30" customHeight="1" x14ac:dyDescent="0.25">
      <c r="A54" s="69">
        <v>45195</v>
      </c>
      <c r="B54" s="71" t="s">
        <v>281</v>
      </c>
      <c r="C54" s="62">
        <v>45225</v>
      </c>
      <c r="D54" s="70" t="s">
        <v>282</v>
      </c>
      <c r="E54" s="80" t="s">
        <v>283</v>
      </c>
      <c r="F54" s="74" t="s">
        <v>274</v>
      </c>
      <c r="G54" s="63" t="s">
        <v>168</v>
      </c>
      <c r="H54" s="64">
        <v>6920.7</v>
      </c>
      <c r="I54" s="64">
        <v>6920.7</v>
      </c>
      <c r="J54" s="64"/>
      <c r="K54" s="64"/>
      <c r="L54" s="64"/>
      <c r="M54" s="64"/>
    </row>
    <row r="55" spans="1:15" ht="30" customHeight="1" x14ac:dyDescent="0.25">
      <c r="A55" s="69">
        <v>45197</v>
      </c>
      <c r="B55" s="71">
        <v>885</v>
      </c>
      <c r="C55" s="62">
        <v>45227</v>
      </c>
      <c r="D55" s="70" t="s">
        <v>271</v>
      </c>
      <c r="E55" s="80" t="s">
        <v>272</v>
      </c>
      <c r="F55" s="74" t="s">
        <v>264</v>
      </c>
      <c r="G55" s="63" t="s">
        <v>168</v>
      </c>
      <c r="H55" s="64">
        <v>20709</v>
      </c>
      <c r="I55" s="64">
        <v>20709</v>
      </c>
      <c r="J55" s="64"/>
      <c r="K55" s="64"/>
      <c r="L55" s="64"/>
      <c r="M55" s="64"/>
    </row>
    <row r="56" spans="1:15" ht="30" customHeight="1" x14ac:dyDescent="0.25">
      <c r="A56" s="103" t="s">
        <v>17</v>
      </c>
      <c r="B56" s="103"/>
      <c r="C56" s="103"/>
      <c r="D56" s="103"/>
      <c r="E56" s="103"/>
      <c r="F56" s="103"/>
      <c r="G56" s="72"/>
      <c r="H56" s="66">
        <f>SUM(H9:H55)</f>
        <v>3738425.6500000008</v>
      </c>
      <c r="I56" s="67">
        <f>SUM(I10:I55)</f>
        <v>3331525.4200000009</v>
      </c>
      <c r="J56" s="67">
        <f>SUM(J9:J55)</f>
        <v>355431.13</v>
      </c>
      <c r="K56" s="67">
        <f>+K9</f>
        <v>51469.1</v>
      </c>
      <c r="L56" s="67">
        <f>SUM(L9:L55)</f>
        <v>0</v>
      </c>
      <c r="M56" s="67">
        <f>SUM(M9:M55)</f>
        <v>0</v>
      </c>
    </row>
    <row r="57" spans="1:15" x14ac:dyDescent="0.25">
      <c r="A57" s="59"/>
      <c r="B57" s="59"/>
      <c r="C57" s="59"/>
      <c r="D57" s="59"/>
      <c r="E57" s="59"/>
      <c r="F57" s="59"/>
      <c r="G57" s="59"/>
      <c r="H57" s="60"/>
      <c r="I57" s="60"/>
      <c r="J57" s="60"/>
      <c r="K57" s="60"/>
      <c r="L57" s="60"/>
      <c r="M57" s="60"/>
    </row>
    <row r="58" spans="1:15" x14ac:dyDescent="0.25">
      <c r="A58" s="59"/>
      <c r="B58" s="59"/>
      <c r="C58" s="59"/>
      <c r="D58" s="59"/>
      <c r="E58" s="59"/>
      <c r="F58" s="59"/>
      <c r="G58" s="59"/>
      <c r="H58" s="60"/>
      <c r="I58" s="60"/>
      <c r="J58" s="60"/>
      <c r="K58" s="60"/>
      <c r="L58" s="60"/>
      <c r="M58" s="60"/>
    </row>
    <row r="59" spans="1:15" x14ac:dyDescent="0.25">
      <c r="A59" s="59"/>
      <c r="B59" s="59"/>
      <c r="C59" s="59"/>
      <c r="D59" s="59"/>
      <c r="E59" s="59"/>
      <c r="F59" s="59"/>
      <c r="G59" s="59"/>
      <c r="H59" s="60"/>
      <c r="I59" s="60"/>
      <c r="J59" s="60"/>
      <c r="K59" s="60"/>
      <c r="L59" s="60"/>
      <c r="M59" s="60"/>
    </row>
    <row r="60" spans="1:15" x14ac:dyDescent="0.25">
      <c r="A60" s="59"/>
      <c r="B60" s="59"/>
      <c r="C60" s="59"/>
      <c r="D60" s="59"/>
      <c r="E60" s="59"/>
      <c r="F60" s="59"/>
      <c r="G60" s="59"/>
      <c r="H60" s="60"/>
      <c r="I60" s="60"/>
      <c r="J60" s="60"/>
      <c r="K60" s="60"/>
      <c r="L60" s="60"/>
      <c r="M60" s="60"/>
      <c r="O60" s="75"/>
    </row>
    <row r="61" spans="1:15" x14ac:dyDescent="0.25">
      <c r="A61" s="59"/>
      <c r="B61" s="59"/>
      <c r="C61" s="59"/>
      <c r="D61" s="59"/>
      <c r="E61" s="59"/>
      <c r="F61" s="59"/>
      <c r="G61" s="59"/>
      <c r="H61" s="60"/>
      <c r="I61" s="60"/>
      <c r="J61" s="60"/>
      <c r="K61" s="60"/>
      <c r="L61" s="60"/>
      <c r="M61" s="60"/>
      <c r="O61" s="75"/>
    </row>
    <row r="62" spans="1:15" ht="15.75" x14ac:dyDescent="0.25">
      <c r="A62" s="102" t="s">
        <v>185</v>
      </c>
      <c r="B62" s="102"/>
      <c r="C62" s="102"/>
      <c r="D62" s="43"/>
      <c r="E62" s="102" t="s">
        <v>180</v>
      </c>
      <c r="F62" s="102"/>
      <c r="G62" s="102"/>
      <c r="I62" s="102" t="s">
        <v>186</v>
      </c>
      <c r="J62" s="102"/>
      <c r="K62" s="102"/>
      <c r="L62" s="60"/>
      <c r="M62" s="60"/>
    </row>
    <row r="63" spans="1:15" ht="15.75" x14ac:dyDescent="0.25">
      <c r="A63" s="87" t="s">
        <v>188</v>
      </c>
      <c r="B63" s="87"/>
      <c r="C63" s="87"/>
      <c r="D63" s="44"/>
      <c r="E63" s="87" t="s">
        <v>184</v>
      </c>
      <c r="F63" s="87"/>
      <c r="G63" s="87"/>
      <c r="I63" s="87" t="s">
        <v>181</v>
      </c>
      <c r="J63" s="87"/>
      <c r="K63" s="87"/>
      <c r="L63" s="60"/>
      <c r="M63" s="60"/>
    </row>
    <row r="64" spans="1:15" ht="15.75" x14ac:dyDescent="0.25">
      <c r="A64" s="87" t="s">
        <v>187</v>
      </c>
      <c r="B64" s="87"/>
      <c r="C64" s="87"/>
      <c r="D64" s="44"/>
      <c r="E64" s="87" t="s">
        <v>191</v>
      </c>
      <c r="F64" s="87"/>
      <c r="G64" s="87"/>
      <c r="I64" s="87" t="s">
        <v>182</v>
      </c>
      <c r="J64" s="87"/>
      <c r="K64" s="87"/>
    </row>
    <row r="65" spans="1:13" ht="15.75" x14ac:dyDescent="0.25">
      <c r="A65" s="87" t="s">
        <v>179</v>
      </c>
      <c r="B65" s="87"/>
      <c r="C65" s="87"/>
      <c r="D65" s="43"/>
      <c r="E65" s="87" t="s">
        <v>179</v>
      </c>
      <c r="F65" s="87"/>
      <c r="G65" s="87"/>
      <c r="H65" t="s">
        <v>160</v>
      </c>
      <c r="I65" s="87" t="s">
        <v>179</v>
      </c>
      <c r="J65" s="87"/>
      <c r="K65" s="87"/>
    </row>
    <row r="67" spans="1:13" x14ac:dyDescent="0.25">
      <c r="A67" s="43"/>
      <c r="B67" s="43"/>
      <c r="C67" s="43"/>
      <c r="D67" s="43"/>
      <c r="E67" s="43"/>
      <c r="I67" s="43"/>
      <c r="J67" s="43"/>
    </row>
    <row r="68" spans="1:13" ht="21" x14ac:dyDescent="0.35">
      <c r="A68" s="68" t="s">
        <v>190</v>
      </c>
      <c r="E68" s="2"/>
    </row>
    <row r="69" spans="1:13" ht="18.75" customHeight="1" x14ac:dyDescent="0.25">
      <c r="A69" s="89" t="s">
        <v>215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ht="15.75" customHeight="1" x14ac:dyDescent="0.25">
      <c r="A70" s="90" t="s">
        <v>216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76"/>
      <c r="M70" s="76"/>
    </row>
    <row r="71" spans="1:13" ht="18.75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</row>
    <row r="72" spans="1:13" ht="18.75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</row>
    <row r="73" spans="1:13" x14ac:dyDescent="0.25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</row>
    <row r="74" spans="1:13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</row>
    <row r="75" spans="1:13" x14ac:dyDescent="0.2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</row>
  </sheetData>
  <mergeCells count="42">
    <mergeCell ref="E25:E29"/>
    <mergeCell ref="E30:E32"/>
    <mergeCell ref="E43:E44"/>
    <mergeCell ref="E9:E11"/>
    <mergeCell ref="E12:E13"/>
    <mergeCell ref="E14:E15"/>
    <mergeCell ref="E19:E20"/>
    <mergeCell ref="E23:E24"/>
    <mergeCell ref="E63:G63"/>
    <mergeCell ref="I63:K63"/>
    <mergeCell ref="A56:F56"/>
    <mergeCell ref="A62:C62"/>
    <mergeCell ref="E62:G62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39:E40"/>
    <mergeCell ref="A64:C64"/>
    <mergeCell ref="E64:G64"/>
    <mergeCell ref="A74:K74"/>
    <mergeCell ref="A75:K75"/>
    <mergeCell ref="A69:M69"/>
    <mergeCell ref="A70:K70"/>
    <mergeCell ref="A71:K71"/>
    <mergeCell ref="A72:K72"/>
    <mergeCell ref="A73:K73"/>
    <mergeCell ref="I64:K64"/>
    <mergeCell ref="A65:C65"/>
    <mergeCell ref="E65:G65"/>
    <mergeCell ref="I65:K65"/>
    <mergeCell ref="I62:K62"/>
    <mergeCell ref="A63:C63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2" t="s">
        <v>17</v>
      </c>
      <c r="B30" s="83"/>
      <c r="C30" s="8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SEPTIEMBRE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2023-10-06T19:49:55Z</cp:lastPrinted>
  <dcterms:created xsi:type="dcterms:W3CDTF">2013-09-25T19:10:54Z</dcterms:created>
  <dcterms:modified xsi:type="dcterms:W3CDTF">2023-10-09T20:01:21Z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